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28620" windowHeight="13170" activeTab="0"/>
  </bookViews>
  <sheets>
    <sheet name="Battery Size Calc" sheetId="1" r:id="rId1"/>
    <sheet name="Battery Size Help" sheetId="2" r:id="rId2"/>
  </sheets>
  <definedNames/>
  <calcPr fullCalcOnLoad="1"/>
</workbook>
</file>

<file path=xl/sharedStrings.xml><?xml version="1.0" encoding="utf-8"?>
<sst xmlns="http://schemas.openxmlformats.org/spreadsheetml/2006/main" count="60" uniqueCount="43">
  <si>
    <t>Standby Load</t>
  </si>
  <si>
    <t>Total Standby Load</t>
  </si>
  <si>
    <t>Total Alarm Load</t>
  </si>
  <si>
    <t>Amps</t>
  </si>
  <si>
    <t>Hours</t>
  </si>
  <si>
    <t>Minutes</t>
  </si>
  <si>
    <t>Total</t>
  </si>
  <si>
    <t>DC1</t>
  </si>
  <si>
    <t>DC2</t>
  </si>
  <si>
    <t>Accessory Boards</t>
  </si>
  <si>
    <t>Alarm Load</t>
  </si>
  <si>
    <t>Battery Size Calculator</t>
  </si>
  <si>
    <t>:</t>
  </si>
  <si>
    <t>=</t>
  </si>
  <si>
    <t>Standby</t>
  </si>
  <si>
    <t>Alarm</t>
  </si>
  <si>
    <t>Required Backup Time</t>
  </si>
  <si>
    <t>Result</t>
  </si>
  <si>
    <t>Standby AH</t>
  </si>
  <si>
    <t>Alarm AH</t>
  </si>
  <si>
    <t>Minimum Total AH</t>
  </si>
  <si>
    <t>Safety Factor</t>
  </si>
  <si>
    <t>Recommended Battery</t>
  </si>
  <si>
    <t>AH</t>
  </si>
  <si>
    <t>%</t>
  </si>
  <si>
    <t>Job:</t>
  </si>
  <si>
    <t>Location:</t>
  </si>
  <si>
    <t>Power Supply ID:</t>
  </si>
  <si>
    <t>Help</t>
  </si>
  <si>
    <t>Help for Battery Size Calculator</t>
  </si>
  <si>
    <t>The Battery Size Calculator calculates the minimum battery required for a system based on current and time.  It uses Peukert's law to calculate an accurate battery requirement based on rate of discharge.</t>
  </si>
  <si>
    <t xml:space="preserve">Step 1:  </t>
  </si>
  <si>
    <t>Enter the standby load values in amperes into the blue cells in the "Standby Load" box.  Spaces for DC1, DC2, and total accessory board loading are provided.  Be sure to add the standby load of the FPO board to the DC1  Current (See the instruction manual for the standby load of the FPO model you are using).</t>
  </si>
  <si>
    <t xml:space="preserve">Step 2:  </t>
  </si>
  <si>
    <t xml:space="preserve">Step 3:  </t>
  </si>
  <si>
    <t>Enter the required Standby and Alarm times into the blue and red cells in the "Required Backup Time box.  If there is no Alarm Time, leave these cells blank.</t>
  </si>
  <si>
    <t>Enter the alarm load values in to the red cells in the "Alarm Load" box.  If there is no Alarm Current, leave these cells blank.</t>
  </si>
  <si>
    <t xml:space="preserve">Step 4:  </t>
  </si>
  <si>
    <t>(Optional) Enter a Safety Factor into the purple cell in the "Results" box.  This is to take into account the gradual decrease in AH capacity of a battery as it ages.</t>
  </si>
  <si>
    <t xml:space="preserve">Step 5:  </t>
  </si>
  <si>
    <t>Click the blue "Calculate" button.  The recommended battery size appears in the green cell in the "Results" box.</t>
  </si>
  <si>
    <t>Date:</t>
  </si>
  <si>
    <t>Notes: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</si>
</sst>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h:mm:ss\ AM/PM"/>
    <numFmt numFmtId="170" formatCode="00000"/>
  </numFmts>
  <fonts count="41">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Calibri"/>
      <family val="2"/>
    </font>
    <font>
      <b/>
      <sz val="26"/>
      <color indexed="53"/>
      <name val="Calibri"/>
      <family val="2"/>
    </font>
    <font>
      <sz val="16"/>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Calibri"/>
      <family val="2"/>
    </font>
    <font>
      <b/>
      <sz val="26"/>
      <color theme="9"/>
      <name val="Calibri"/>
      <family val="2"/>
    </font>
    <font>
      <sz val="11"/>
      <color rgb="FFFFFFFF"/>
      <name val="Calibri"/>
      <family val="2"/>
    </font>
    <font>
      <sz val="16"/>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theme="3" tint="0.7999799847602844"/>
        <bgColor indexed="64"/>
      </patternFill>
    </fill>
    <fill>
      <patternFill patternType="solid">
        <fgColor rgb="FF00B05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49">
    <xf numFmtId="0" fontId="0" fillId="0" borderId="0" xfId="0" applyFont="1" applyAlignment="1">
      <alignment/>
    </xf>
    <xf numFmtId="0" fontId="0" fillId="0" borderId="0" xfId="0" applyAlignment="1">
      <alignment horizontal="right"/>
    </xf>
    <xf numFmtId="0" fontId="0" fillId="0" borderId="10" xfId="0" applyBorder="1" applyAlignment="1">
      <alignment/>
    </xf>
    <xf numFmtId="0" fontId="0" fillId="0" borderId="0" xfId="0" applyBorder="1" applyAlignment="1">
      <alignment horizontal="righ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0" fillId="33" borderId="0" xfId="0" applyFill="1" applyAlignment="1">
      <alignment/>
    </xf>
    <xf numFmtId="0" fontId="0" fillId="0" borderId="0" xfId="0" applyBorder="1" applyAlignment="1">
      <alignment/>
    </xf>
    <xf numFmtId="0" fontId="0" fillId="0" borderId="10" xfId="0" applyBorder="1" applyAlignment="1">
      <alignment horizontal="right"/>
    </xf>
    <xf numFmtId="0" fontId="0" fillId="0" borderId="12" xfId="0" applyBorder="1" applyAlignment="1">
      <alignment horizontal="right"/>
    </xf>
    <xf numFmtId="0" fontId="0" fillId="0" borderId="0" xfId="0" applyFill="1" applyBorder="1" applyAlignment="1">
      <alignment horizontal="right"/>
    </xf>
    <xf numFmtId="0" fontId="37" fillId="0" borderId="0" xfId="0" applyFont="1" applyAlignment="1">
      <alignment horizontal="right"/>
    </xf>
    <xf numFmtId="0" fontId="38" fillId="33" borderId="0" xfId="0" applyFont="1" applyFill="1" applyAlignment="1">
      <alignment/>
    </xf>
    <xf numFmtId="0" fontId="39" fillId="0" borderId="0" xfId="0" applyFont="1" applyAlignment="1">
      <alignment horizontal="center"/>
    </xf>
    <xf numFmtId="0" fontId="0" fillId="0" borderId="0" xfId="0" applyAlignment="1">
      <alignment wrapText="1"/>
    </xf>
    <xf numFmtId="0" fontId="37" fillId="0" borderId="0" xfId="0" applyFont="1" applyAlignment="1">
      <alignment/>
    </xf>
    <xf numFmtId="0" fontId="0" fillId="0" borderId="0" xfId="0" applyBorder="1" applyAlignment="1">
      <alignment vertical="top" wrapText="1"/>
    </xf>
    <xf numFmtId="0" fontId="0" fillId="34" borderId="15" xfId="0" applyFill="1" applyBorder="1" applyAlignment="1" applyProtection="1">
      <alignment horizontal="center"/>
      <protection locked="0"/>
    </xf>
    <xf numFmtId="0" fontId="0" fillId="9" borderId="15" xfId="0" applyFill="1" applyBorder="1" applyAlignment="1" applyProtection="1">
      <alignment horizontal="center"/>
      <protection locked="0"/>
    </xf>
    <xf numFmtId="1" fontId="0" fillId="34" borderId="15" xfId="0" applyNumberFormat="1" applyFill="1" applyBorder="1" applyAlignment="1" applyProtection="1">
      <alignment horizontal="right"/>
      <protection locked="0"/>
    </xf>
    <xf numFmtId="1" fontId="0" fillId="34" borderId="15" xfId="0" applyNumberFormat="1" applyFill="1" applyBorder="1" applyAlignment="1" applyProtection="1">
      <alignment horizontal="left"/>
      <protection locked="0"/>
    </xf>
    <xf numFmtId="1" fontId="0" fillId="9" borderId="15" xfId="0" applyNumberFormat="1" applyFill="1" applyBorder="1" applyAlignment="1" applyProtection="1">
      <alignment horizontal="right"/>
      <protection locked="0"/>
    </xf>
    <xf numFmtId="1" fontId="0" fillId="9" borderId="15" xfId="0" applyNumberFormat="1" applyFill="1" applyBorder="1" applyAlignment="1" applyProtection="1">
      <alignment horizontal="left"/>
      <protection locked="0"/>
    </xf>
    <xf numFmtId="1" fontId="21" fillId="17" borderId="15" xfId="0" applyNumberFormat="1" applyFont="1" applyFill="1" applyBorder="1" applyAlignment="1" applyProtection="1">
      <alignment/>
      <protection locked="0"/>
    </xf>
    <xf numFmtId="0" fontId="0" fillId="0" borderId="15" xfId="0" applyBorder="1" applyAlignment="1" applyProtection="1">
      <alignment horizontal="center"/>
      <protection hidden="1"/>
    </xf>
    <xf numFmtId="1" fontId="0" fillId="0" borderId="15" xfId="0" applyNumberFormat="1" applyBorder="1" applyAlignment="1" applyProtection="1">
      <alignment horizontal="center"/>
      <protection hidden="1"/>
    </xf>
    <xf numFmtId="1" fontId="0" fillId="0" borderId="15" xfId="0" applyNumberFormat="1" applyBorder="1" applyAlignment="1" applyProtection="1">
      <alignment/>
      <protection hidden="1"/>
    </xf>
    <xf numFmtId="1" fontId="21" fillId="35" borderId="15" xfId="0" applyNumberFormat="1" applyFont="1" applyFill="1" applyBorder="1" applyAlignment="1" applyProtection="1">
      <alignment/>
      <protection hidden="1"/>
    </xf>
    <xf numFmtId="14" fontId="37" fillId="0" borderId="13" xfId="0" applyNumberFormat="1" applyFont="1" applyBorder="1" applyAlignment="1" applyProtection="1">
      <alignment horizontal="center"/>
      <protection/>
    </xf>
    <xf numFmtId="0" fontId="37" fillId="0" borderId="13" xfId="0" applyFont="1" applyBorder="1" applyAlignment="1" applyProtection="1">
      <alignment horizontal="center"/>
      <protection/>
    </xf>
    <xf numFmtId="0" fontId="37" fillId="0" borderId="16" xfId="0" applyFont="1" applyBorder="1" applyAlignment="1" applyProtection="1">
      <alignment vertical="top" wrapText="1"/>
      <protection locked="0"/>
    </xf>
    <xf numFmtId="0" fontId="37" fillId="0" borderId="17" xfId="0" applyFont="1" applyBorder="1" applyAlignment="1" applyProtection="1">
      <alignment vertical="top" wrapText="1"/>
      <protection locked="0"/>
    </xf>
    <xf numFmtId="0" fontId="37" fillId="0" borderId="18" xfId="0" applyFont="1" applyBorder="1" applyAlignment="1" applyProtection="1">
      <alignment vertical="top" wrapText="1"/>
      <protection locked="0"/>
    </xf>
    <xf numFmtId="0" fontId="37" fillId="0" borderId="10" xfId="0" applyFont="1" applyBorder="1" applyAlignment="1" applyProtection="1">
      <alignment vertical="top" wrapText="1"/>
      <protection locked="0"/>
    </xf>
    <xf numFmtId="0" fontId="37" fillId="0" borderId="0" xfId="0" applyFont="1" applyBorder="1" applyAlignment="1" applyProtection="1">
      <alignment vertical="top" wrapText="1"/>
      <protection locked="0"/>
    </xf>
    <xf numFmtId="0" fontId="37" fillId="0" borderId="11" xfId="0" applyFont="1" applyBorder="1" applyAlignment="1" applyProtection="1">
      <alignment vertical="top" wrapText="1"/>
      <protection locked="0"/>
    </xf>
    <xf numFmtId="0" fontId="37" fillId="0" borderId="12" xfId="0" applyFont="1" applyBorder="1" applyAlignment="1" applyProtection="1">
      <alignment vertical="top" wrapText="1"/>
      <protection locked="0"/>
    </xf>
    <xf numFmtId="0" fontId="37" fillId="0" borderId="13" xfId="0" applyFont="1" applyBorder="1" applyAlignment="1" applyProtection="1">
      <alignment vertical="top" wrapText="1"/>
      <protection locked="0"/>
    </xf>
    <xf numFmtId="0" fontId="37" fillId="0" borderId="14" xfId="0" applyFont="1" applyBorder="1" applyAlignment="1" applyProtection="1">
      <alignment vertical="top" wrapText="1"/>
      <protection locked="0"/>
    </xf>
    <xf numFmtId="0" fontId="37" fillId="0" borderId="13" xfId="0" applyFont="1" applyBorder="1" applyAlignment="1" applyProtection="1">
      <alignment/>
      <protection locked="0"/>
    </xf>
    <xf numFmtId="0" fontId="40" fillId="0" borderId="16" xfId="0" applyFont="1" applyBorder="1" applyAlignment="1">
      <alignment horizontal="center"/>
    </xf>
    <xf numFmtId="0" fontId="40" fillId="0" borderId="17" xfId="0" applyFont="1" applyBorder="1" applyAlignment="1">
      <alignment horizontal="center"/>
    </xf>
    <xf numFmtId="0" fontId="40" fillId="0" borderId="18" xfId="0" applyFont="1" applyBorder="1" applyAlignment="1">
      <alignment horizontal="center"/>
    </xf>
    <xf numFmtId="0" fontId="0" fillId="0" borderId="0" xfId="0"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lifesafetypower.com/" TargetMode="External" /><Relationship Id="rId3" Type="http://schemas.openxmlformats.org/officeDocument/2006/relationships/hyperlink" Target="http://www.lifesafetypower.com/" TargetMode="External" /><Relationship Id="rId4" Type="http://schemas.openxmlformats.org/officeDocument/2006/relationships/hyperlink" Target="#'Battery Size Help'!A4" /><Relationship Id="rId5" Type="http://schemas.openxmlformats.org/officeDocument/2006/relationships/hyperlink" Target="#'Battery Size Calc'!L18"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Battery Size Calc'!L18"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85725</xdr:rowOff>
    </xdr:from>
    <xdr:to>
      <xdr:col>2</xdr:col>
      <xdr:colOff>419100</xdr:colOff>
      <xdr:row>2</xdr:row>
      <xdr:rowOff>209550</xdr:rowOff>
    </xdr:to>
    <xdr:pic>
      <xdr:nvPicPr>
        <xdr:cNvPr id="1" name="Picture 4" descr="LSP Logo_SquareWhite.png">
          <a:hlinkClick r:id="rId3"/>
        </xdr:cNvPr>
        <xdr:cNvPicPr preferRelativeResize="1">
          <a:picLocks noChangeAspect="1"/>
        </xdr:cNvPicPr>
      </xdr:nvPicPr>
      <xdr:blipFill>
        <a:blip r:embed="rId1"/>
        <a:stretch>
          <a:fillRect/>
        </a:stretch>
      </xdr:blipFill>
      <xdr:spPr>
        <a:xfrm>
          <a:off x="76200" y="85725"/>
          <a:ext cx="1562100" cy="885825"/>
        </a:xfrm>
        <a:prstGeom prst="rect">
          <a:avLst/>
        </a:prstGeom>
        <a:noFill/>
        <a:ln w="9525" cmpd="sng">
          <a:noFill/>
        </a:ln>
      </xdr:spPr>
    </xdr:pic>
    <xdr:clientData/>
  </xdr:twoCellAnchor>
  <xdr:twoCellAnchor>
    <xdr:from>
      <xdr:col>11</xdr:col>
      <xdr:colOff>104775</xdr:colOff>
      <xdr:row>22</xdr:row>
      <xdr:rowOff>161925</xdr:rowOff>
    </xdr:from>
    <xdr:to>
      <xdr:col>12</xdr:col>
      <xdr:colOff>581025</xdr:colOff>
      <xdr:row>24</xdr:row>
      <xdr:rowOff>142875</xdr:rowOff>
    </xdr:to>
    <xdr:sp>
      <xdr:nvSpPr>
        <xdr:cNvPr id="2" name="Rounded Rectangle 2">
          <a:hlinkClick r:id="rId4"/>
        </xdr:cNvPr>
        <xdr:cNvSpPr>
          <a:spLocks/>
        </xdr:cNvSpPr>
      </xdr:nvSpPr>
      <xdr:spPr>
        <a:xfrm>
          <a:off x="5810250" y="5076825"/>
          <a:ext cx="1085850" cy="361950"/>
        </a:xfrm>
        <a:prstGeom prst="round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Calibri"/>
              <a:ea typeface="Calibri"/>
              <a:cs typeface="Calibri"/>
            </a:rPr>
            <a:t>Help</a:t>
          </a:r>
        </a:p>
      </xdr:txBody>
    </xdr:sp>
    <xdr:clientData/>
  </xdr:twoCellAnchor>
  <xdr:twoCellAnchor>
    <xdr:from>
      <xdr:col>11</xdr:col>
      <xdr:colOff>104775</xdr:colOff>
      <xdr:row>20</xdr:row>
      <xdr:rowOff>19050</xdr:rowOff>
    </xdr:from>
    <xdr:to>
      <xdr:col>12</xdr:col>
      <xdr:colOff>581025</xdr:colOff>
      <xdr:row>22</xdr:row>
      <xdr:rowOff>0</xdr:rowOff>
    </xdr:to>
    <xdr:sp>
      <xdr:nvSpPr>
        <xdr:cNvPr id="3" name="Rounded Rectangle 3">
          <a:hlinkClick r:id="rId5"/>
        </xdr:cNvPr>
        <xdr:cNvSpPr>
          <a:spLocks/>
        </xdr:cNvSpPr>
      </xdr:nvSpPr>
      <xdr:spPr>
        <a:xfrm>
          <a:off x="5810250" y="4552950"/>
          <a:ext cx="1085850" cy="361950"/>
        </a:xfrm>
        <a:prstGeom prst="round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Calibri"/>
              <a:ea typeface="Calibri"/>
              <a:cs typeface="Calibri"/>
            </a:rPr>
            <a:t>Calculate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85725</xdr:rowOff>
    </xdr:from>
    <xdr:to>
      <xdr:col>2</xdr:col>
      <xdr:colOff>419100</xdr:colOff>
      <xdr:row>2</xdr:row>
      <xdr:rowOff>209550</xdr:rowOff>
    </xdr:to>
    <xdr:pic>
      <xdr:nvPicPr>
        <xdr:cNvPr id="1" name="Picture 4" descr="LSP Logo_SquareWhite.png"/>
        <xdr:cNvPicPr preferRelativeResize="1">
          <a:picLocks noChangeAspect="1"/>
        </xdr:cNvPicPr>
      </xdr:nvPicPr>
      <xdr:blipFill>
        <a:blip r:embed="rId1"/>
        <a:stretch>
          <a:fillRect/>
        </a:stretch>
      </xdr:blipFill>
      <xdr:spPr>
        <a:xfrm>
          <a:off x="76200" y="85725"/>
          <a:ext cx="1562100" cy="885825"/>
        </a:xfrm>
        <a:prstGeom prst="rect">
          <a:avLst/>
        </a:prstGeom>
        <a:noFill/>
        <a:ln w="9525" cmpd="sng">
          <a:noFill/>
        </a:ln>
      </xdr:spPr>
    </xdr:pic>
    <xdr:clientData/>
  </xdr:twoCellAnchor>
  <xdr:twoCellAnchor>
    <xdr:from>
      <xdr:col>12</xdr:col>
      <xdr:colOff>57150</xdr:colOff>
      <xdr:row>23</xdr:row>
      <xdr:rowOff>19050</xdr:rowOff>
    </xdr:from>
    <xdr:to>
      <xdr:col>13</xdr:col>
      <xdr:colOff>533400</xdr:colOff>
      <xdr:row>25</xdr:row>
      <xdr:rowOff>0</xdr:rowOff>
    </xdr:to>
    <xdr:sp>
      <xdr:nvSpPr>
        <xdr:cNvPr id="2" name="Rounded Rectangle 4">
          <a:hlinkClick r:id="rId2"/>
        </xdr:cNvPr>
        <xdr:cNvSpPr>
          <a:spLocks/>
        </xdr:cNvSpPr>
      </xdr:nvSpPr>
      <xdr:spPr>
        <a:xfrm>
          <a:off x="6372225" y="4972050"/>
          <a:ext cx="1085850" cy="361950"/>
        </a:xfrm>
        <a:prstGeom prst="round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Calibri"/>
              <a:ea typeface="Calibri"/>
              <a:cs typeface="Calibri"/>
            </a:rPr>
            <a:t>Back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28"/>
  <sheetViews>
    <sheetView showGridLines="0" showRowColHeaders="0" tabSelected="1" zoomScalePageLayoutView="0" workbookViewId="0" topLeftCell="A1">
      <selection activeCell="D7" sqref="D7"/>
    </sheetView>
  </sheetViews>
  <sheetFormatPr defaultColWidth="9.140625" defaultRowHeight="15"/>
  <cols>
    <col min="9" max="9" width="1.421875" style="0" customWidth="1"/>
    <col min="11" max="11" width="1.8515625" style="0" customWidth="1"/>
  </cols>
  <sheetData>
    <row r="1" spans="1:15" ht="30" customHeight="1">
      <c r="A1" s="11"/>
      <c r="B1" s="11"/>
      <c r="C1" s="11"/>
      <c r="D1" s="11"/>
      <c r="E1" s="11"/>
      <c r="F1" s="11"/>
      <c r="G1" s="11"/>
      <c r="H1" s="11"/>
      <c r="I1" s="11"/>
      <c r="J1" s="11"/>
      <c r="K1" s="11"/>
      <c r="L1" s="11"/>
      <c r="M1" s="11"/>
      <c r="N1" s="11"/>
      <c r="O1" s="11"/>
    </row>
    <row r="2" spans="1:15" ht="30" customHeight="1">
      <c r="A2" s="11"/>
      <c r="B2" s="11"/>
      <c r="C2" s="11"/>
      <c r="D2" s="11"/>
      <c r="E2" s="17" t="s">
        <v>11</v>
      </c>
      <c r="F2" s="11"/>
      <c r="G2" s="11"/>
      <c r="H2" s="11"/>
      <c r="I2" s="11"/>
      <c r="J2" s="11"/>
      <c r="K2" s="11"/>
      <c r="L2" s="11"/>
      <c r="M2" s="11"/>
      <c r="N2" s="11"/>
      <c r="O2" s="11"/>
    </row>
    <row r="3" spans="1:15" ht="30" customHeight="1">
      <c r="A3" s="11"/>
      <c r="B3" s="11"/>
      <c r="C3" s="11"/>
      <c r="D3" s="11"/>
      <c r="E3" s="11"/>
      <c r="F3" s="11"/>
      <c r="G3" s="11"/>
      <c r="H3" s="11"/>
      <c r="I3" s="11"/>
      <c r="J3" s="11"/>
      <c r="K3" s="11"/>
      <c r="L3" s="11"/>
      <c r="M3" s="11"/>
      <c r="N3" s="11"/>
      <c r="O3" s="11"/>
    </row>
    <row r="5" spans="2:13" ht="21">
      <c r="B5" s="45" t="s">
        <v>0</v>
      </c>
      <c r="C5" s="46"/>
      <c r="D5" s="46"/>
      <c r="E5" s="47"/>
      <c r="G5" s="45" t="s">
        <v>16</v>
      </c>
      <c r="H5" s="46"/>
      <c r="I5" s="46"/>
      <c r="J5" s="46"/>
      <c r="K5" s="46"/>
      <c r="L5" s="46"/>
      <c r="M5" s="47"/>
    </row>
    <row r="6" spans="2:13" ht="15">
      <c r="B6" s="8"/>
      <c r="C6" s="9"/>
      <c r="D6" s="9"/>
      <c r="E6" s="10"/>
      <c r="G6" s="2"/>
      <c r="H6" s="12"/>
      <c r="I6" s="12"/>
      <c r="J6" s="12"/>
      <c r="K6" s="12"/>
      <c r="L6" s="12"/>
      <c r="M6" s="4"/>
    </row>
    <row r="7" spans="2:13" ht="15">
      <c r="B7" s="2"/>
      <c r="C7" s="3" t="s">
        <v>7</v>
      </c>
      <c r="D7" s="22"/>
      <c r="E7" s="4" t="s">
        <v>3</v>
      </c>
      <c r="F7" s="1"/>
      <c r="G7" s="2"/>
      <c r="H7" s="9" t="s">
        <v>4</v>
      </c>
      <c r="I7" s="12"/>
      <c r="J7" s="9" t="s">
        <v>5</v>
      </c>
      <c r="K7" s="12"/>
      <c r="L7" s="9" t="s">
        <v>6</v>
      </c>
      <c r="M7" s="4"/>
    </row>
    <row r="8" spans="2:13" ht="15">
      <c r="B8" s="2"/>
      <c r="C8" s="3" t="s">
        <v>8</v>
      </c>
      <c r="D8" s="22"/>
      <c r="E8" s="4" t="s">
        <v>3</v>
      </c>
      <c r="F8" s="1"/>
      <c r="G8" s="13" t="s">
        <v>14</v>
      </c>
      <c r="H8" s="24"/>
      <c r="I8" s="12" t="s">
        <v>12</v>
      </c>
      <c r="J8" s="25"/>
      <c r="K8" s="12" t="s">
        <v>13</v>
      </c>
      <c r="L8" s="30">
        <f>H8+(J8/60)</f>
        <v>0</v>
      </c>
      <c r="M8" s="4" t="s">
        <v>4</v>
      </c>
    </row>
    <row r="9" spans="2:13" ht="15">
      <c r="B9" s="2"/>
      <c r="C9" s="3" t="s">
        <v>9</v>
      </c>
      <c r="D9" s="22"/>
      <c r="E9" s="4" t="s">
        <v>3</v>
      </c>
      <c r="G9" s="2"/>
      <c r="H9" s="12"/>
      <c r="I9" s="12"/>
      <c r="J9" s="12"/>
      <c r="K9" s="12"/>
      <c r="L9" s="12"/>
      <c r="M9" s="4"/>
    </row>
    <row r="10" spans="2:13" ht="15">
      <c r="B10" s="2"/>
      <c r="C10" s="3" t="s">
        <v>1</v>
      </c>
      <c r="D10" s="29">
        <f>SUM(D7:D9)</f>
        <v>0</v>
      </c>
      <c r="E10" s="4" t="s">
        <v>3</v>
      </c>
      <c r="G10" s="13" t="s">
        <v>15</v>
      </c>
      <c r="H10" s="26"/>
      <c r="I10" s="12" t="s">
        <v>12</v>
      </c>
      <c r="J10" s="27"/>
      <c r="K10" s="12" t="s">
        <v>13</v>
      </c>
      <c r="L10" s="30">
        <f>H10+(J10/60)</f>
        <v>0</v>
      </c>
      <c r="M10" s="4" t="s">
        <v>4</v>
      </c>
    </row>
    <row r="11" spans="2:13" ht="15">
      <c r="B11" s="5"/>
      <c r="C11" s="6"/>
      <c r="D11" s="6"/>
      <c r="E11" s="7"/>
      <c r="G11" s="14"/>
      <c r="H11" s="6"/>
      <c r="I11" s="6"/>
      <c r="J11" s="6"/>
      <c r="K11" s="6"/>
      <c r="L11" s="6"/>
      <c r="M11" s="7"/>
    </row>
    <row r="13" spans="2:13" ht="21">
      <c r="B13" s="45" t="s">
        <v>10</v>
      </c>
      <c r="C13" s="46"/>
      <c r="D13" s="46"/>
      <c r="E13" s="47"/>
      <c r="G13" s="45" t="s">
        <v>17</v>
      </c>
      <c r="H13" s="46"/>
      <c r="I13" s="46"/>
      <c r="J13" s="46"/>
      <c r="K13" s="46"/>
      <c r="L13" s="46"/>
      <c r="M13" s="47"/>
    </row>
    <row r="14" spans="2:13" ht="15">
      <c r="B14" s="8"/>
      <c r="C14" s="9"/>
      <c r="D14" s="9"/>
      <c r="E14" s="10"/>
      <c r="G14" s="2"/>
      <c r="I14" s="12"/>
      <c r="J14" s="3" t="s">
        <v>18</v>
      </c>
      <c r="K14" s="12"/>
      <c r="L14" s="31">
        <f>IF(L8=0,0,(20*D10)/(20/L8)^(1/1.2))</f>
        <v>0</v>
      </c>
      <c r="M14" s="4" t="s">
        <v>23</v>
      </c>
    </row>
    <row r="15" spans="2:13" ht="15">
      <c r="B15" s="2"/>
      <c r="C15" s="3" t="s">
        <v>7</v>
      </c>
      <c r="D15" s="23"/>
      <c r="E15" s="4" t="s">
        <v>3</v>
      </c>
      <c r="G15" s="2"/>
      <c r="I15" s="12"/>
      <c r="J15" s="3" t="s">
        <v>19</v>
      </c>
      <c r="K15" s="12"/>
      <c r="L15" s="31">
        <f>IF(L10=0,0,(20*D18)/(20/L10)^(1/1.2))</f>
        <v>0</v>
      </c>
      <c r="M15" s="4" t="s">
        <v>23</v>
      </c>
    </row>
    <row r="16" spans="2:13" ht="15">
      <c r="B16" s="2"/>
      <c r="C16" s="3" t="s">
        <v>8</v>
      </c>
      <c r="D16" s="23"/>
      <c r="E16" s="4" t="s">
        <v>3</v>
      </c>
      <c r="G16" s="2"/>
      <c r="I16" s="12"/>
      <c r="J16" s="3" t="s">
        <v>20</v>
      </c>
      <c r="K16" s="12"/>
      <c r="L16" s="31">
        <f>L14+L15</f>
        <v>0</v>
      </c>
      <c r="M16" s="4" t="s">
        <v>23</v>
      </c>
    </row>
    <row r="17" spans="2:13" ht="15">
      <c r="B17" s="2"/>
      <c r="C17" s="3" t="s">
        <v>9</v>
      </c>
      <c r="D17" s="23"/>
      <c r="E17" s="4" t="s">
        <v>3</v>
      </c>
      <c r="G17" s="2"/>
      <c r="I17" s="12"/>
      <c r="J17" s="15" t="s">
        <v>21</v>
      </c>
      <c r="K17" s="12"/>
      <c r="L17" s="28">
        <v>20</v>
      </c>
      <c r="M17" s="4" t="s">
        <v>24</v>
      </c>
    </row>
    <row r="18" spans="2:13" ht="15">
      <c r="B18" s="2"/>
      <c r="C18" s="3" t="s">
        <v>2</v>
      </c>
      <c r="D18" s="29">
        <f>SUM(D15:D17)</f>
        <v>0</v>
      </c>
      <c r="E18" s="4" t="s">
        <v>3</v>
      </c>
      <c r="G18" s="2"/>
      <c r="I18" s="12"/>
      <c r="J18" s="15" t="s">
        <v>22</v>
      </c>
      <c r="K18" s="12"/>
      <c r="L18" s="32">
        <f>L16*(1+(L17/100))</f>
        <v>0</v>
      </c>
      <c r="M18" s="4" t="s">
        <v>23</v>
      </c>
    </row>
    <row r="19" spans="2:13" ht="15">
      <c r="B19" s="5"/>
      <c r="C19" s="6"/>
      <c r="D19" s="6"/>
      <c r="E19" s="7"/>
      <c r="G19" s="5"/>
      <c r="H19" s="6"/>
      <c r="I19" s="6"/>
      <c r="J19" s="6"/>
      <c r="K19" s="6"/>
      <c r="L19" s="6"/>
      <c r="M19" s="7"/>
    </row>
    <row r="21" spans="2:10" ht="15">
      <c r="B21" s="20"/>
      <c r="C21" s="20"/>
      <c r="D21" s="20"/>
      <c r="E21" s="20"/>
      <c r="F21" s="20"/>
      <c r="G21" s="20" t="s">
        <v>42</v>
      </c>
      <c r="H21" s="20"/>
      <c r="I21" s="20"/>
      <c r="J21" s="20"/>
    </row>
    <row r="22" spans="2:10" ht="15">
      <c r="B22" s="16" t="s">
        <v>25</v>
      </c>
      <c r="C22" s="44"/>
      <c r="D22" s="44"/>
      <c r="E22" s="44"/>
      <c r="F22" s="20"/>
      <c r="G22" s="35"/>
      <c r="H22" s="36"/>
      <c r="I22" s="36"/>
      <c r="J22" s="37"/>
    </row>
    <row r="23" spans="2:10" ht="15">
      <c r="B23" s="16" t="s">
        <v>26</v>
      </c>
      <c r="C23" s="44"/>
      <c r="D23" s="44"/>
      <c r="E23" s="44"/>
      <c r="F23" s="20"/>
      <c r="G23" s="38"/>
      <c r="H23" s="39"/>
      <c r="I23" s="39"/>
      <c r="J23" s="40"/>
    </row>
    <row r="24" spans="2:10" ht="15">
      <c r="B24" s="16" t="s">
        <v>27</v>
      </c>
      <c r="C24" s="44"/>
      <c r="D24" s="44"/>
      <c r="E24" s="44"/>
      <c r="F24" s="20"/>
      <c r="G24" s="38"/>
      <c r="H24" s="39"/>
      <c r="I24" s="39"/>
      <c r="J24" s="40"/>
    </row>
    <row r="25" spans="2:10" ht="15">
      <c r="B25" s="20"/>
      <c r="C25" s="20"/>
      <c r="D25" s="20"/>
      <c r="E25" s="20"/>
      <c r="F25" s="20"/>
      <c r="G25" s="38"/>
      <c r="H25" s="39"/>
      <c r="I25" s="39"/>
      <c r="J25" s="40"/>
    </row>
    <row r="26" spans="2:10" ht="15">
      <c r="B26" s="16" t="s">
        <v>41</v>
      </c>
      <c r="C26" s="33">
        <f ca="1">TODAY()</f>
        <v>40224</v>
      </c>
      <c r="D26" s="34"/>
      <c r="E26" s="34"/>
      <c r="F26" s="20"/>
      <c r="G26" s="41"/>
      <c r="H26" s="42"/>
      <c r="I26" s="42"/>
      <c r="J26" s="43"/>
    </row>
    <row r="27" spans="7:12" ht="15">
      <c r="G27" s="21"/>
      <c r="H27" s="21"/>
      <c r="I27" s="21"/>
      <c r="J27" s="21"/>
      <c r="L27" s="18" t="s">
        <v>28</v>
      </c>
    </row>
    <row r="28" spans="7:10" ht="15">
      <c r="G28" s="21"/>
      <c r="H28" s="21"/>
      <c r="I28" s="21"/>
      <c r="J28" s="21"/>
    </row>
  </sheetData>
  <sheetProtection password="DC78" sheet="1"/>
  <mergeCells count="9">
    <mergeCell ref="C26:E26"/>
    <mergeCell ref="G22:J26"/>
    <mergeCell ref="C24:E24"/>
    <mergeCell ref="B13:E13"/>
    <mergeCell ref="B5:E5"/>
    <mergeCell ref="G5:M5"/>
    <mergeCell ref="G13:M13"/>
    <mergeCell ref="C22:E22"/>
    <mergeCell ref="C23:E23"/>
  </mergeCells>
  <printOptions/>
  <pageMargins left="0.7" right="0.7" top="0.75" bottom="0.75" header="0.3" footer="0.3"/>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dimension ref="A1:O22"/>
  <sheetViews>
    <sheetView showGridLines="0" showRowColHeaders="0" zoomScalePageLayoutView="0" workbookViewId="0" topLeftCell="A1">
      <selection activeCell="A4" sqref="A4"/>
    </sheetView>
  </sheetViews>
  <sheetFormatPr defaultColWidth="9.140625" defaultRowHeight="15"/>
  <cols>
    <col min="9" max="9" width="1.421875" style="0" customWidth="1"/>
    <col min="11" max="11" width="1.8515625" style="0" customWidth="1"/>
  </cols>
  <sheetData>
    <row r="1" spans="1:15" ht="30" customHeight="1">
      <c r="A1" s="11"/>
      <c r="B1" s="11"/>
      <c r="C1" s="11"/>
      <c r="D1" s="11"/>
      <c r="E1" s="11"/>
      <c r="F1" s="11"/>
      <c r="G1" s="11"/>
      <c r="H1" s="11"/>
      <c r="I1" s="11"/>
      <c r="J1" s="11"/>
      <c r="K1" s="11"/>
      <c r="L1" s="11"/>
      <c r="M1" s="11"/>
      <c r="N1" s="11"/>
      <c r="O1" s="11"/>
    </row>
    <row r="2" spans="1:15" ht="30" customHeight="1">
      <c r="A2" s="11"/>
      <c r="B2" s="11"/>
      <c r="C2" s="11"/>
      <c r="D2" s="11"/>
      <c r="E2" s="17" t="s">
        <v>29</v>
      </c>
      <c r="F2" s="11"/>
      <c r="G2" s="11"/>
      <c r="H2" s="11"/>
      <c r="I2" s="11"/>
      <c r="J2" s="11"/>
      <c r="K2" s="11"/>
      <c r="L2" s="11"/>
      <c r="M2" s="11"/>
      <c r="N2" s="11"/>
      <c r="O2" s="11"/>
    </row>
    <row r="3" spans="1:15" ht="30" customHeight="1">
      <c r="A3" s="11"/>
      <c r="B3" s="11"/>
      <c r="C3" s="11"/>
      <c r="D3" s="11"/>
      <c r="E3" s="11"/>
      <c r="F3" s="11"/>
      <c r="G3" s="11"/>
      <c r="H3" s="11"/>
      <c r="I3" s="11"/>
      <c r="J3" s="11"/>
      <c r="K3" s="11"/>
      <c r="L3" s="11"/>
      <c r="M3" s="11"/>
      <c r="N3" s="11"/>
      <c r="O3" s="11"/>
    </row>
    <row r="5" spans="2:14" ht="15">
      <c r="B5" s="48" t="s">
        <v>30</v>
      </c>
      <c r="C5" s="48"/>
      <c r="D5" s="48"/>
      <c r="E5" s="48"/>
      <c r="F5" s="48"/>
      <c r="G5" s="48"/>
      <c r="H5" s="48"/>
      <c r="I5" s="48"/>
      <c r="J5" s="48"/>
      <c r="K5" s="48"/>
      <c r="L5" s="48"/>
      <c r="M5" s="48"/>
      <c r="N5" s="48"/>
    </row>
    <row r="6" spans="2:14" ht="15">
      <c r="B6" s="48"/>
      <c r="C6" s="48"/>
      <c r="D6" s="48"/>
      <c r="E6" s="48"/>
      <c r="F6" s="48"/>
      <c r="G6" s="48"/>
      <c r="H6" s="48"/>
      <c r="I6" s="48"/>
      <c r="J6" s="48"/>
      <c r="K6" s="48"/>
      <c r="L6" s="48"/>
      <c r="M6" s="48"/>
      <c r="N6" s="48"/>
    </row>
    <row r="8" spans="2:14" ht="15">
      <c r="B8" s="1" t="s">
        <v>31</v>
      </c>
      <c r="C8" s="48" t="s">
        <v>32</v>
      </c>
      <c r="D8" s="48"/>
      <c r="E8" s="48"/>
      <c r="F8" s="48"/>
      <c r="G8" s="48"/>
      <c r="H8" s="48"/>
      <c r="I8" s="48"/>
      <c r="J8" s="48"/>
      <c r="K8" s="48"/>
      <c r="L8" s="48"/>
      <c r="M8" s="48"/>
      <c r="N8" s="48"/>
    </row>
    <row r="9" spans="3:14" ht="15">
      <c r="C9" s="48"/>
      <c r="D9" s="48"/>
      <c r="E9" s="48"/>
      <c r="F9" s="48"/>
      <c r="G9" s="48"/>
      <c r="H9" s="48"/>
      <c r="I9" s="48"/>
      <c r="J9" s="48"/>
      <c r="K9" s="48"/>
      <c r="L9" s="48"/>
      <c r="M9" s="48"/>
      <c r="N9" s="48"/>
    </row>
    <row r="10" spans="3:14" ht="15">
      <c r="C10" s="48"/>
      <c r="D10" s="48"/>
      <c r="E10" s="48"/>
      <c r="F10" s="48"/>
      <c r="G10" s="48"/>
      <c r="H10" s="48"/>
      <c r="I10" s="48"/>
      <c r="J10" s="48"/>
      <c r="K10" s="48"/>
      <c r="L10" s="48"/>
      <c r="M10" s="48"/>
      <c r="N10" s="48"/>
    </row>
    <row r="11" spans="3:14" ht="15">
      <c r="C11" s="19"/>
      <c r="D11" s="19"/>
      <c r="E11" s="19"/>
      <c r="F11" s="19"/>
      <c r="G11" s="19"/>
      <c r="H11" s="19"/>
      <c r="I11" s="19"/>
      <c r="J11" s="19"/>
      <c r="K11" s="19"/>
      <c r="L11" s="19"/>
      <c r="M11" s="19"/>
      <c r="N11" s="19"/>
    </row>
    <row r="12" spans="2:14" ht="15">
      <c r="B12" s="1" t="s">
        <v>33</v>
      </c>
      <c r="C12" s="48" t="s">
        <v>36</v>
      </c>
      <c r="D12" s="48"/>
      <c r="E12" s="48"/>
      <c r="F12" s="48"/>
      <c r="G12" s="48"/>
      <c r="H12" s="48"/>
      <c r="I12" s="48"/>
      <c r="J12" s="48"/>
      <c r="K12" s="48"/>
      <c r="L12" s="48"/>
      <c r="M12" s="48"/>
      <c r="N12" s="48"/>
    </row>
    <row r="13" spans="3:14" ht="15">
      <c r="C13" s="48"/>
      <c r="D13" s="48"/>
      <c r="E13" s="48"/>
      <c r="F13" s="48"/>
      <c r="G13" s="48"/>
      <c r="H13" s="48"/>
      <c r="I13" s="48"/>
      <c r="J13" s="48"/>
      <c r="K13" s="48"/>
      <c r="L13" s="48"/>
      <c r="M13" s="48"/>
      <c r="N13" s="48"/>
    </row>
    <row r="14" spans="3:14" ht="15">
      <c r="C14" s="19"/>
      <c r="D14" s="19"/>
      <c r="E14" s="19"/>
      <c r="F14" s="19"/>
      <c r="G14" s="19"/>
      <c r="H14" s="19"/>
      <c r="I14" s="19"/>
      <c r="J14" s="19"/>
      <c r="K14" s="19"/>
      <c r="L14" s="19"/>
      <c r="M14" s="19"/>
      <c r="N14" s="19"/>
    </row>
    <row r="15" spans="2:14" ht="15">
      <c r="B15" s="1" t="s">
        <v>34</v>
      </c>
      <c r="C15" s="48" t="s">
        <v>35</v>
      </c>
      <c r="D15" s="48"/>
      <c r="E15" s="48"/>
      <c r="F15" s="48"/>
      <c r="G15" s="48"/>
      <c r="H15" s="48"/>
      <c r="I15" s="48"/>
      <c r="J15" s="48"/>
      <c r="K15" s="48"/>
      <c r="L15" s="48"/>
      <c r="M15" s="48"/>
      <c r="N15" s="48"/>
    </row>
    <row r="16" spans="3:14" ht="15">
      <c r="C16" s="48"/>
      <c r="D16" s="48"/>
      <c r="E16" s="48"/>
      <c r="F16" s="48"/>
      <c r="G16" s="48"/>
      <c r="H16" s="48"/>
      <c r="I16" s="48"/>
      <c r="J16" s="48"/>
      <c r="K16" s="48"/>
      <c r="L16" s="48"/>
      <c r="M16" s="48"/>
      <c r="N16" s="48"/>
    </row>
    <row r="17" spans="3:14" ht="15">
      <c r="C17" s="19"/>
      <c r="D17" s="19"/>
      <c r="E17" s="19"/>
      <c r="F17" s="19"/>
      <c r="G17" s="19"/>
      <c r="H17" s="19"/>
      <c r="I17" s="19"/>
      <c r="J17" s="19"/>
      <c r="K17" s="19"/>
      <c r="L17" s="19"/>
      <c r="M17" s="19"/>
      <c r="N17" s="19"/>
    </row>
    <row r="18" spans="2:14" ht="15">
      <c r="B18" s="1" t="s">
        <v>37</v>
      </c>
      <c r="C18" s="48" t="s">
        <v>38</v>
      </c>
      <c r="D18" s="48"/>
      <c r="E18" s="48"/>
      <c r="F18" s="48"/>
      <c r="G18" s="48"/>
      <c r="H18" s="48"/>
      <c r="I18" s="48"/>
      <c r="J18" s="48"/>
      <c r="K18" s="48"/>
      <c r="L18" s="48"/>
      <c r="M18" s="48"/>
      <c r="N18" s="48"/>
    </row>
    <row r="19" spans="3:14" ht="15">
      <c r="C19" s="48"/>
      <c r="D19" s="48"/>
      <c r="E19" s="48"/>
      <c r="F19" s="48"/>
      <c r="G19" s="48"/>
      <c r="H19" s="48"/>
      <c r="I19" s="48"/>
      <c r="J19" s="48"/>
      <c r="K19" s="48"/>
      <c r="L19" s="48"/>
      <c r="M19" s="48"/>
      <c r="N19" s="48"/>
    </row>
    <row r="20" spans="3:14" ht="15">
      <c r="C20" s="19"/>
      <c r="D20" s="19"/>
      <c r="E20" s="19"/>
      <c r="F20" s="19"/>
      <c r="G20" s="19"/>
      <c r="H20" s="19"/>
      <c r="I20" s="19"/>
      <c r="J20" s="19"/>
      <c r="K20" s="19"/>
      <c r="L20" s="19"/>
      <c r="M20" s="19"/>
      <c r="N20" s="19"/>
    </row>
    <row r="21" spans="2:14" ht="15">
      <c r="B21" s="1" t="s">
        <v>39</v>
      </c>
      <c r="C21" s="48" t="s">
        <v>40</v>
      </c>
      <c r="D21" s="48"/>
      <c r="E21" s="48"/>
      <c r="F21" s="48"/>
      <c r="G21" s="48"/>
      <c r="H21" s="48"/>
      <c r="I21" s="48"/>
      <c r="J21" s="48"/>
      <c r="K21" s="48"/>
      <c r="L21" s="48"/>
      <c r="M21" s="48"/>
      <c r="N21" s="48"/>
    </row>
    <row r="22" spans="3:14" ht="15">
      <c r="C22" s="48"/>
      <c r="D22" s="48"/>
      <c r="E22" s="48"/>
      <c r="F22" s="48"/>
      <c r="G22" s="48"/>
      <c r="H22" s="48"/>
      <c r="I22" s="48"/>
      <c r="J22" s="48"/>
      <c r="K22" s="48"/>
      <c r="L22" s="48"/>
      <c r="M22" s="48"/>
      <c r="N22" s="48"/>
    </row>
  </sheetData>
  <sheetProtection password="DC78" sheet="1"/>
  <mergeCells count="6">
    <mergeCell ref="B5:N6"/>
    <mergeCell ref="C8:N10"/>
    <mergeCell ref="C12:N13"/>
    <mergeCell ref="C15:N16"/>
    <mergeCell ref="C18:N19"/>
    <mergeCell ref="C21:N22"/>
  </mergeCells>
  <printOptions/>
  <pageMargins left="0.7" right="0.7" top="0.75" bottom="0.75" header="0.3" footer="0.3"/>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dc:creator>
  <cp:keywords/>
  <dc:description/>
  <cp:lastModifiedBy>Mike</cp:lastModifiedBy>
  <cp:lastPrinted>2010-01-29T14:50:42Z</cp:lastPrinted>
  <dcterms:created xsi:type="dcterms:W3CDTF">2010-01-28T17:24:18Z</dcterms:created>
  <dcterms:modified xsi:type="dcterms:W3CDTF">2010-02-15T17:29:19Z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